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oldd\Downloads\"/>
    </mc:Choice>
  </mc:AlternateContent>
  <xr:revisionPtr revIDLastSave="0" documentId="13_ncr:1_{45AE1C65-E410-4DAE-BF23-FC2EA79CB2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8" i="1"/>
  <c r="F18" i="1"/>
  <c r="G17" i="1"/>
  <c r="H17" i="1" s="1"/>
  <c r="F17" i="1"/>
  <c r="G15" i="1"/>
  <c r="H15" i="1" s="1"/>
  <c r="F15" i="1"/>
  <c r="G14" i="1"/>
  <c r="F14" i="1"/>
  <c r="G12" i="1"/>
  <c r="F12" i="1"/>
  <c r="H12" i="1" s="1"/>
  <c r="G10" i="1"/>
  <c r="F10" i="1"/>
  <c r="H10" i="1" s="1"/>
  <c r="G9" i="1"/>
  <c r="F9" i="1"/>
  <c r="G8" i="1"/>
  <c r="F8" i="1"/>
  <c r="H8" i="1" s="1"/>
  <c r="G7" i="1"/>
  <c r="F7" i="1"/>
  <c r="H7" i="1" l="1"/>
  <c r="H18" i="1"/>
  <c r="H9" i="1"/>
  <c r="H14" i="1"/>
  <c r="H20" i="1"/>
</calcChain>
</file>

<file path=xl/sharedStrings.xml><?xml version="1.0" encoding="utf-8"?>
<sst xmlns="http://schemas.openxmlformats.org/spreadsheetml/2006/main" count="53" uniqueCount="44">
  <si>
    <t>П Р Е Й С К У Р А Н Т</t>
  </si>
  <si>
    <t>об уровне тарифов на платные медицинские услуги в случае их изменения по разделу "Инструментальная диагностика - электрокардиографические исследования" для граждан РБ</t>
  </si>
  <si>
    <t>№ п/п</t>
  </si>
  <si>
    <t>Наименование платной медицинской услуги</t>
  </si>
  <si>
    <t>Единици измерения</t>
  </si>
  <si>
    <t>Тариф</t>
  </si>
  <si>
    <t>Тариф с учетом увеличения на 5%</t>
  </si>
  <si>
    <t>Стоимость лекарственных средств и изделий медицинского назначения</t>
  </si>
  <si>
    <t>Тариф с учетом стоимости лекарственных средств и изделий медицинского назначения</t>
  </si>
  <si>
    <t>5.</t>
  </si>
  <si>
    <t>Функциональная диагностика:</t>
  </si>
  <si>
    <t>5.1.</t>
  </si>
  <si>
    <t>Электрокардиографические исследования:</t>
  </si>
  <si>
    <t>5.1.1.</t>
  </si>
  <si>
    <t>Электрокардиограмма в 12 отведениях:</t>
  </si>
  <si>
    <t>5.1.1.1.</t>
  </si>
  <si>
    <t>Электрокардиограмма в 12 отведениях без функциональных проб</t>
  </si>
  <si>
    <t>исследование</t>
  </si>
  <si>
    <t>5.1.1.2.</t>
  </si>
  <si>
    <t>Электрокардиограмма в 12 отведениях с функциональными пробами (за одну пробу)</t>
  </si>
  <si>
    <t>5.1.1.3.</t>
  </si>
  <si>
    <t>Электрокардиограмма в дополнительных отведениях</t>
  </si>
  <si>
    <t>5.1.3.</t>
  </si>
  <si>
    <t>Электрокардиографическое исследование с дозированной физической нагрузкой (велоэргометрия, тредмил-тест)</t>
  </si>
  <si>
    <t>5.2.</t>
  </si>
  <si>
    <t>Реографические исследования (на автоматизированном оборудовании):</t>
  </si>
  <si>
    <t>5.2.1.</t>
  </si>
  <si>
    <t>Исследование центральной гемодинамики</t>
  </si>
  <si>
    <t>5.2.2.</t>
  </si>
  <si>
    <t>Реовазография верхних или нижних конечностей (2 сегмента):</t>
  </si>
  <si>
    <t>5.2.2.1.</t>
  </si>
  <si>
    <t>Реовазография верних или нижних конечностей (2 сегмента) без проведения функциональных проб</t>
  </si>
  <si>
    <t>5.2.2.2.</t>
  </si>
  <si>
    <t>Проведение функциональной пробы при реовазографии (РВГ) верхних или нижних конечностей (2 сегмента) за одну пробу</t>
  </si>
  <si>
    <t>5.2.3.</t>
  </si>
  <si>
    <t>Реоэнцефалография (2 симметричных участка):</t>
  </si>
  <si>
    <t>5.2.3.1.</t>
  </si>
  <si>
    <t>Реонцефалография (2 симметричных участка) без проведения функциональных проб</t>
  </si>
  <si>
    <t>5.2.3.2.</t>
  </si>
  <si>
    <t>Проведение функциональной пробы при реоэнцефалографии (РЭГ) (2 симметричных участка) (за одну пробу)</t>
  </si>
  <si>
    <t>5.3.</t>
  </si>
  <si>
    <t>Исследование функции внешнего дыхания (на автоматизированном оборудовании):</t>
  </si>
  <si>
    <t>5.3.1.</t>
  </si>
  <si>
    <t>Исследование функции внешнего дыхания  без функциональных проб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</si>
</sst>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1055;&#1056;&#1045;&#1049;&#1057;&#1050;&#1059;&#1056;&#1040;&#1053;&#1058;&#1067;%20&#1057;%20&#1052;&#1045;&#1044;&#1048;&#1050;&#1040;&#1052;&#1045;&#1053;&#1058;&#1040;&#1052;&#1048;\&#1056;&#1040;&#1047;&#1044;&#1045;&#1051;%20-&#1069;&#1050;&#1043;-.xls" TargetMode="External"/><Relationship Id="rId1" Type="http://schemas.openxmlformats.org/officeDocument/2006/relationships/externalLinkPath" Target="file:///F:\&#1055;&#1056;&#1045;&#1049;&#1057;&#1050;&#1059;&#1056;&#1040;&#1053;&#1058;&#1067;%20&#1057;%20&#1052;&#1045;&#1044;&#1048;&#1050;&#1040;&#1052;&#1045;&#1053;&#1058;&#1040;&#1052;&#1048;\&#1056;&#1040;&#1047;&#1044;&#1045;&#1051;%20-&#1069;&#1050;&#1043;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ейскурант для граждан РБ"/>
      <sheetName val="Прейскурант для иност-х гражд."/>
      <sheetName val="Прейскурант для застрахованных"/>
      <sheetName val="Медикаменты"/>
    </sheetNames>
    <sheetDataSet>
      <sheetData sheetId="0"/>
      <sheetData sheetId="1"/>
      <sheetData sheetId="2"/>
      <sheetData sheetId="3">
        <row r="8">
          <cell r="E8">
            <v>1.67E-2</v>
          </cell>
        </row>
        <row r="17">
          <cell r="E17">
            <v>1.1699999999999999E-2</v>
          </cell>
        </row>
        <row r="25">
          <cell r="E25">
            <v>1.67E-2</v>
          </cell>
        </row>
        <row r="35">
          <cell r="E35">
            <v>0.06</v>
          </cell>
        </row>
        <row r="44">
          <cell r="E44">
            <v>1.67E-2</v>
          </cell>
        </row>
        <row r="52">
          <cell r="E52">
            <v>5.0099999999999999E-2</v>
          </cell>
        </row>
        <row r="56">
          <cell r="E56">
            <v>0.35580000000000001</v>
          </cell>
        </row>
        <row r="65">
          <cell r="E65">
            <v>5.0099999999999999E-2</v>
          </cell>
        </row>
        <row r="69">
          <cell r="E69">
            <v>0.50180000000000002</v>
          </cell>
        </row>
        <row r="75">
          <cell r="E75">
            <v>0.14599999999999999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A22" workbookViewId="0">
      <selection activeCell="L7" sqref="L7"/>
    </sheetView>
  </sheetViews>
  <sheetFormatPr defaultColWidth="9.5703125" defaultRowHeight="15" x14ac:dyDescent="0.25"/>
  <cols>
    <col min="1" max="2" width="9.5703125" style="14"/>
    <col min="3" max="3" width="25.140625" style="14" customWidth="1"/>
    <col min="4" max="4" width="18.42578125" style="14" customWidth="1"/>
    <col min="5" max="6" width="0" style="14" hidden="1" customWidth="1"/>
    <col min="7" max="7" width="51.28515625" style="14" hidden="1" customWidth="1"/>
    <col min="8" max="8" width="31.28515625" style="14" customWidth="1"/>
    <col min="9" max="16384" width="9.5703125" style="14"/>
  </cols>
  <sheetData>
    <row r="1" spans="1:8" ht="17.25" x14ac:dyDescent="0.25">
      <c r="A1" s="10" t="s">
        <v>0</v>
      </c>
      <c r="B1" s="10"/>
      <c r="C1" s="10"/>
      <c r="D1" s="10"/>
      <c r="E1" s="10"/>
      <c r="F1" s="10"/>
      <c r="G1" s="10"/>
      <c r="H1" s="10"/>
    </row>
    <row r="2" spans="1:8" ht="17.25" x14ac:dyDescent="0.25">
      <c r="A2" s="11" t="s">
        <v>1</v>
      </c>
      <c r="B2" s="11"/>
      <c r="C2" s="11"/>
      <c r="D2" s="11"/>
      <c r="E2" s="11"/>
      <c r="F2" s="11"/>
      <c r="G2" s="11"/>
      <c r="H2" s="11"/>
    </row>
    <row r="3" spans="1:8" ht="123.75" x14ac:dyDescent="0.25">
      <c r="A3" s="12" t="s">
        <v>2</v>
      </c>
      <c r="B3" s="13"/>
      <c r="C3" s="1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25">
      <c r="A4" s="7" t="s">
        <v>9</v>
      </c>
      <c r="B4" s="8"/>
      <c r="C4" s="7" t="s">
        <v>10</v>
      </c>
      <c r="D4" s="7"/>
      <c r="E4" s="7"/>
      <c r="F4" s="7"/>
      <c r="G4" s="7"/>
      <c r="H4" s="7"/>
    </row>
    <row r="5" spans="1:8" x14ac:dyDescent="0.25">
      <c r="A5" s="7" t="s">
        <v>11</v>
      </c>
      <c r="B5" s="8"/>
      <c r="C5" s="7" t="s">
        <v>12</v>
      </c>
      <c r="D5" s="7"/>
      <c r="E5" s="7"/>
      <c r="F5" s="7"/>
      <c r="G5" s="7"/>
      <c r="H5" s="7"/>
    </row>
    <row r="6" spans="1:8" x14ac:dyDescent="0.25">
      <c r="A6" s="7" t="s">
        <v>13</v>
      </c>
      <c r="B6" s="8"/>
      <c r="C6" s="7" t="s">
        <v>14</v>
      </c>
      <c r="D6" s="7"/>
      <c r="E6" s="7"/>
      <c r="F6" s="7"/>
      <c r="G6" s="7"/>
      <c r="H6" s="7"/>
    </row>
    <row r="7" spans="1:8" ht="120" x14ac:dyDescent="0.25">
      <c r="A7" s="4">
        <v>10901</v>
      </c>
      <c r="B7" s="3" t="s">
        <v>15</v>
      </c>
      <c r="C7" s="3" t="s">
        <v>16</v>
      </c>
      <c r="D7" s="3" t="s">
        <v>17</v>
      </c>
      <c r="E7" s="5">
        <v>1.05</v>
      </c>
      <c r="F7" s="5">
        <f>(E7*5%)+E7</f>
        <v>1.1025</v>
      </c>
      <c r="G7" s="5">
        <f>[1]Медикаменты!E8</f>
        <v>1.67E-2</v>
      </c>
      <c r="H7" s="5">
        <f>F7+G7</f>
        <v>1.1192</v>
      </c>
    </row>
    <row r="8" spans="1:8" ht="150" x14ac:dyDescent="0.25">
      <c r="A8" s="4">
        <v>10902</v>
      </c>
      <c r="B8" s="3" t="s">
        <v>18</v>
      </c>
      <c r="C8" s="3" t="s">
        <v>19</v>
      </c>
      <c r="D8" s="3" t="s">
        <v>17</v>
      </c>
      <c r="E8" s="5">
        <v>1.78</v>
      </c>
      <c r="F8" s="5">
        <f>(E8*5%)+E8</f>
        <v>1.869</v>
      </c>
      <c r="G8" s="5">
        <f>[1]Медикаменты!E17</f>
        <v>1.1699999999999999E-2</v>
      </c>
      <c r="H8" s="5">
        <f>F8+G8</f>
        <v>1.8807</v>
      </c>
    </row>
    <row r="9" spans="1:8" ht="105" x14ac:dyDescent="0.25">
      <c r="A9" s="4">
        <v>10903</v>
      </c>
      <c r="B9" s="3" t="s">
        <v>20</v>
      </c>
      <c r="C9" s="3" t="s">
        <v>21</v>
      </c>
      <c r="D9" s="3" t="s">
        <v>17</v>
      </c>
      <c r="E9" s="5">
        <v>0.81</v>
      </c>
      <c r="F9" s="5">
        <f>(E9*5%)+E9</f>
        <v>0.85050000000000003</v>
      </c>
      <c r="G9" s="5">
        <f>[1]Медикаменты!E25</f>
        <v>1.67E-2</v>
      </c>
      <c r="H9" s="5">
        <f>F9+G9</f>
        <v>0.86720000000000008</v>
      </c>
    </row>
    <row r="10" spans="1:8" ht="225" x14ac:dyDescent="0.25">
      <c r="A10" s="4">
        <v>10904</v>
      </c>
      <c r="B10" s="3" t="s">
        <v>22</v>
      </c>
      <c r="C10" s="3" t="s">
        <v>23</v>
      </c>
      <c r="D10" s="3" t="s">
        <v>17</v>
      </c>
      <c r="E10" s="5">
        <v>4.0999999999999996</v>
      </c>
      <c r="F10" s="5">
        <f>(E10*5%)+E10</f>
        <v>4.3049999999999997</v>
      </c>
      <c r="G10" s="5">
        <f>[1]Медикаменты!E35</f>
        <v>0.06</v>
      </c>
      <c r="H10" s="5">
        <f>F10+G10</f>
        <v>4.3649999999999993</v>
      </c>
    </row>
    <row r="11" spans="1:8" x14ac:dyDescent="0.25">
      <c r="A11" s="7" t="s">
        <v>24</v>
      </c>
      <c r="B11" s="8"/>
      <c r="C11" s="7" t="s">
        <v>25</v>
      </c>
      <c r="D11" s="7"/>
      <c r="E11" s="7"/>
      <c r="F11" s="7"/>
      <c r="G11" s="7"/>
      <c r="H11" s="7"/>
    </row>
    <row r="12" spans="1:8" ht="90" x14ac:dyDescent="0.25">
      <c r="A12" s="4">
        <v>10905</v>
      </c>
      <c r="B12" s="3" t="s">
        <v>26</v>
      </c>
      <c r="C12" s="3" t="s">
        <v>27</v>
      </c>
      <c r="D12" s="3" t="s">
        <v>17</v>
      </c>
      <c r="E12" s="4">
        <v>1.1499999999999999</v>
      </c>
      <c r="F12" s="5">
        <f>(E12*5%)+E12</f>
        <v>1.2075</v>
      </c>
      <c r="G12" s="5">
        <f>[1]Медикаменты!E44</f>
        <v>1.67E-2</v>
      </c>
      <c r="H12" s="5">
        <f>F12+G12</f>
        <v>1.2242</v>
      </c>
    </row>
    <row r="13" spans="1:8" x14ac:dyDescent="0.25">
      <c r="A13" s="7" t="s">
        <v>28</v>
      </c>
      <c r="B13" s="8"/>
      <c r="C13" s="7" t="s">
        <v>29</v>
      </c>
      <c r="D13" s="7"/>
      <c r="E13" s="7"/>
      <c r="F13" s="7"/>
      <c r="G13" s="7"/>
      <c r="H13" s="7"/>
    </row>
    <row r="14" spans="1:8" ht="210" x14ac:dyDescent="0.25">
      <c r="A14" s="4">
        <v>10906</v>
      </c>
      <c r="B14" s="3" t="s">
        <v>30</v>
      </c>
      <c r="C14" s="3" t="s">
        <v>31</v>
      </c>
      <c r="D14" s="3" t="s">
        <v>17</v>
      </c>
      <c r="E14" s="5">
        <v>0.9</v>
      </c>
      <c r="F14" s="5">
        <f>(E14*5%)+E14</f>
        <v>0.94500000000000006</v>
      </c>
      <c r="G14" s="5">
        <f>[1]Медикаменты!E52</f>
        <v>5.0099999999999999E-2</v>
      </c>
      <c r="H14" s="5">
        <f>F14+G14</f>
        <v>0.9951000000000001</v>
      </c>
    </row>
    <row r="15" spans="1:8" ht="255" x14ac:dyDescent="0.25">
      <c r="A15" s="4">
        <v>10907</v>
      </c>
      <c r="B15" s="3" t="s">
        <v>32</v>
      </c>
      <c r="C15" s="3" t="s">
        <v>33</v>
      </c>
      <c r="D15" s="3" t="s">
        <v>17</v>
      </c>
      <c r="E15" s="5">
        <v>0.18</v>
      </c>
      <c r="F15" s="5">
        <f>(E15*5%)+E15</f>
        <v>0.189</v>
      </c>
      <c r="G15" s="5">
        <f>[1]Медикаменты!E56</f>
        <v>0.35580000000000001</v>
      </c>
      <c r="H15" s="5">
        <f>F15+G15</f>
        <v>0.54479999999999995</v>
      </c>
    </row>
    <row r="16" spans="1:8" x14ac:dyDescent="0.25">
      <c r="A16" s="7" t="s">
        <v>34</v>
      </c>
      <c r="B16" s="8"/>
      <c r="C16" s="9" t="s">
        <v>35</v>
      </c>
      <c r="D16" s="9"/>
      <c r="E16" s="9"/>
      <c r="F16" s="9"/>
      <c r="G16" s="9"/>
      <c r="H16" s="9"/>
    </row>
    <row r="17" spans="1:8" ht="180" x14ac:dyDescent="0.25">
      <c r="A17" s="4">
        <v>10908</v>
      </c>
      <c r="B17" s="3" t="s">
        <v>36</v>
      </c>
      <c r="C17" s="3" t="s">
        <v>37</v>
      </c>
      <c r="D17" s="3" t="s">
        <v>17</v>
      </c>
      <c r="E17" s="5">
        <v>1.06</v>
      </c>
      <c r="F17" s="5">
        <f>(E17*5%)+E17</f>
        <v>1.113</v>
      </c>
      <c r="G17" s="5">
        <f>[1]Медикаменты!E65</f>
        <v>5.0099999999999999E-2</v>
      </c>
      <c r="H17" s="5">
        <f>F17+G17</f>
        <v>1.1631</v>
      </c>
    </row>
    <row r="18" spans="1:8" ht="225" x14ac:dyDescent="0.25">
      <c r="A18" s="4">
        <v>10909</v>
      </c>
      <c r="B18" s="3" t="s">
        <v>38</v>
      </c>
      <c r="C18" s="3" t="s">
        <v>39</v>
      </c>
      <c r="D18" s="3" t="s">
        <v>17</v>
      </c>
      <c r="E18" s="5">
        <v>0.22</v>
      </c>
      <c r="F18" s="5">
        <f>(E18*5%)+E18</f>
        <v>0.23100000000000001</v>
      </c>
      <c r="G18" s="5">
        <f>[1]Медикаменты!E69</f>
        <v>0.50180000000000002</v>
      </c>
      <c r="H18" s="5">
        <f>F18+G18</f>
        <v>0.73280000000000001</v>
      </c>
    </row>
    <row r="19" spans="1:8" x14ac:dyDescent="0.25">
      <c r="A19" s="8" t="s">
        <v>40</v>
      </c>
      <c r="B19" s="8"/>
      <c r="C19" s="7" t="s">
        <v>41</v>
      </c>
      <c r="D19" s="7"/>
      <c r="E19" s="7"/>
      <c r="F19" s="7"/>
      <c r="G19" s="7"/>
      <c r="H19" s="7"/>
    </row>
    <row r="20" spans="1:8" ht="135" x14ac:dyDescent="0.25">
      <c r="A20" s="4">
        <v>11001</v>
      </c>
      <c r="B20" s="6" t="s">
        <v>42</v>
      </c>
      <c r="C20" s="3" t="s">
        <v>43</v>
      </c>
      <c r="D20" s="3" t="s">
        <v>17</v>
      </c>
      <c r="E20" s="5">
        <v>2.88</v>
      </c>
      <c r="F20" s="5">
        <f>(E20*5%)+E20</f>
        <v>3.024</v>
      </c>
      <c r="G20" s="5">
        <f>[1]Медикаменты!E75</f>
        <v>0.14599999999999999</v>
      </c>
      <c r="H20" s="5">
        <f>F20+G20</f>
        <v>3.17</v>
      </c>
    </row>
  </sheetData>
  <mergeCells count="17">
    <mergeCell ref="A5:B5"/>
    <mergeCell ref="C5:H5"/>
    <mergeCell ref="A1:H1"/>
    <mergeCell ref="A2:H2"/>
    <mergeCell ref="A3:B3"/>
    <mergeCell ref="A4:B4"/>
    <mergeCell ref="C4:H4"/>
    <mergeCell ref="A16:B16"/>
    <mergeCell ref="C16:H16"/>
    <mergeCell ref="A19:B19"/>
    <mergeCell ref="C19:H19"/>
    <mergeCell ref="A6:B6"/>
    <mergeCell ref="C6:H6"/>
    <mergeCell ref="A11:B11"/>
    <mergeCell ref="C11:H11"/>
    <mergeCell ref="A13:B13"/>
    <mergeCell ref="C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Kovalenko</dc:creator>
  <cp:lastModifiedBy>Ilya Kovalenko</cp:lastModifiedBy>
  <dcterms:created xsi:type="dcterms:W3CDTF">2015-06-05T18:19:34Z</dcterms:created>
  <dcterms:modified xsi:type="dcterms:W3CDTF">2024-02-15T06:19:37Z</dcterms:modified>
</cp:coreProperties>
</file>